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823844DA-C248-4A2F-8BA8-F20469A1B4B2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2" i="1"/>
  <c r="F81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<sst xmlns="http://schemas.openxmlformats.org/spreadsheetml/2006/main" count="223" uniqueCount="142">
  <si>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</si>
  <si>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</si>
  <si>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</si>
  <si>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</si>
  <si>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</si>
  <si>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</si>
  <si>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</si>
  <si>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</si>
  <si>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</si>
  <si>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</si>
  <si>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</si>
  <si>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</si>
  <si>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</si>
  <si>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</si>
  <si>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</si>
  <si>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</si>
  <si>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</si>
  <si>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</si>
  <si>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</si>
  <si>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54</t>
  </si>
  <si>
    <t>WYK-PASR</t>
  </si>
  <si>
    <t>Zdarcie pokrywy na pasach - prace ręczne</t>
  </si>
  <si>
    <t>KMTR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</si>
  <si>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</si>
  <si>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</si>
  <si>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</si>
  <si>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</si>
  <si>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</si>
  <si>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</si>
  <si>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</si>
  <si>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</si>
  <si>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</si>
  <si>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</si>
  <si>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77</t>
  </si>
  <si>
    <t>WYK-POGCZ</t>
  </si>
  <si>
    <t>Wyorywanie bruzd pługiem leśnym z pogłębiaczem na powierzchni pow. 0,5 ha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</si>
  <si>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</si>
  <si>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</si>
  <si>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</si>
  <si>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</si>
  <si>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</si>
  <si>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</si>
  <si>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</si>
  <si>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</si>
  <si>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</si>
  <si>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</si>
  <si>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SIEW-KDB</t>
  </si>
  <si>
    <t>Siew kupkowy dębu</t>
  </si>
  <si>
    <t>120</t>
  </si>
  <si>
    <t>MOT-PAS</t>
  </si>
  <si>
    <t>Zniszczenie chwastów (zmotyczenie) wokół sadzonek na pasach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</si>
  <si>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</si>
  <si>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</si>
  <si>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</si>
  <si>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</si>
  <si>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</si>
  <si>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</si>
  <si>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</si>
  <si>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</si>
  <si>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</si>
  <si>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</si>
  <si>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</si>
  <si>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</si>
  <si>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</si>
  <si>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</si>
  <si>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</si>
  <si>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</si>
  <si>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</si>
  <si>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</si>
  <si>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</si>
  <si>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</si>
  <si>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</si>
  <si>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</si>
  <si>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</si>
  <si>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</si>
  <si>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</si>
  <si>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</si>
  <si>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</si>
  <si>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</si>
  <si>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</si>
  <si>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</si>
  <si>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168</t>
  </si>
  <si>
    <t>SMAR-PBIO</t>
  </si>
  <si>
    <t>Smarowanie pni biopreparatem</t>
  </si>
  <si>
    <t>172</t>
  </si>
  <si>
    <t>CZYSZ-BUD</t>
  </si>
  <si>
    <t>Czyszczenie budek lęgowych i schronów dla nietoperzy</t>
  </si>
  <si>
    <t>196</t>
  </si>
  <si>
    <t>ZB-NASDB</t>
  </si>
  <si>
    <t>Zbiór nasion dęba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</si>
  <si>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</si>
  <si>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</si>
  <si>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</si>
  <si>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</si>
  <si>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</si>
  <si>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</si>
  <si>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</si>
  <si>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</si>
  <si>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</si>
  <si>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</si>
  <si>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</si>
  <si>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</si>
  <si>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</si>
  <si>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</si>
  <si>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</si>
  <si>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</si>
  <si>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</si>
  <si>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</si>
  <si>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</si>
  <si>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</si>
  <si>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</si>
  <si>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</si>
  <si>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</si>
  <si>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</si>
  <si>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</si>
  <si>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</si>
  <si>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</si>
  <si>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</si>
  <si>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</si>
  <si>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</si>
  <si>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</si>
  <si>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</si>
  <si>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</si>
  <si>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</si>
  <si>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11/2026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</si>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</sst>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117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118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119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124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2909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3138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127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128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667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6.57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1.33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0.25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0.25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15.1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28.43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43.76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48.76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16.8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16.809999999999999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33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9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1.61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22.01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26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6.15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64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20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18</v>
      </c>
      <c r="G70" s="8">
        <v>10.86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80</v>
      </c>
      <c r="G71" s="8">
        <v>30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600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76</v>
      </c>
      <c r="G73" s="8">
        <v>295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93</v>
      </c>
      <c r="F74" s="6" t="s">
        <v>76</v>
      </c>
      <c r="G74" s="8">
        <v>117</v>
      </c>
      <c r="H74" s="28">
        <v>0</v>
      </c>
      <c r="I74" s="26">
        <f>ROUND(G74* H74,2)</f>
        <v>0</v>
      </c>
      <c r="J74" s="5">
        <v>23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76</v>
      </c>
      <c r="G75" s="8">
        <v>10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76</v>
      </c>
      <c r="G76" s="8">
        <v>71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101</v>
      </c>
      <c r="F77" s="6" t="s">
        <v>76</v>
      </c>
      <c r="G77" s="8">
        <v>44</v>
      </c>
      <c r="H77" s="28">
        <v>0</v>
      </c>
      <c r="I77" s="26">
        <f>ROUND(G77* H77,2)</f>
        <v>0</v>
      </c>
      <c r="J77" s="5">
        <v>23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18</v>
      </c>
      <c r="G78" s="8">
        <v>0.56000000000000005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22</v>
      </c>
      <c r="G79" s="8">
        <v>0.2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55.9" customHeight="1" x14ac:dyDescent="0.2"/>
    <row r="81" spans="2:14" s="1" customFormat="1" ht="21.4" customHeight="1" x14ac:dyDescent="0.2">
      <c r="B81" s="15" t="s">
        <v>110</v>
      </c>
      <c r="C81" s="15"/>
      <c r="D81" s="15"/>
      <c r="E81" s="15"/>
      <c r="F81" s="29">
        <f>ROUND(I32+I37+I42+I47+I50+I51+I52+I53+I54+I55+I56+I57+I58+I59+I60+I61+I62+I63+I64+I65+I66+I67+I68+I69+I70+I71+I72+I73+I74+I75+I76+I77+I78+I79,2)</f>
        <v>0</v>
      </c>
      <c r="G81" s="30"/>
      <c r="H81" s="30"/>
      <c r="I81" s="30"/>
      <c r="J81" s="30"/>
      <c r="K81" s="30"/>
      <c r="L81" s="30"/>
      <c r="M81" s="31"/>
    </row>
    <row r="82" spans="2:14" s="1" customFormat="1" ht="21.4" customHeight="1" x14ac:dyDescent="0.2">
      <c r="B82" s="15" t="s">
        <v>111</v>
      </c>
      <c r="C82" s="15"/>
      <c r="D82" s="15"/>
      <c r="E82" s="15"/>
      <c r="F82" s="32">
        <f>ROUND(L32+L37+L42+L47+L50+L51+L52+L53+L54+L55+L56+L57+L58+L59+L60+L61+L62+L63+L64+L65+L66+L67+L68+L69+L70+L71+L72+L73+L74+L75+L76+L77+L78+L79,2)</f>
        <v>0</v>
      </c>
      <c r="G82" s="33"/>
      <c r="H82" s="33"/>
      <c r="I82" s="33"/>
      <c r="J82" s="33"/>
      <c r="K82" s="33"/>
      <c r="L82" s="33"/>
      <c r="M82" s="34"/>
    </row>
    <row r="83" spans="2:14" s="1" customFormat="1" ht="11.1" customHeight="1" x14ac:dyDescent="0.2"/>
    <row r="84" spans="2:14" s="1" customFormat="1" ht="80.099999999999994" customHeight="1" x14ac:dyDescent="0.2">
      <c r="B84" s="36" t="s">
        <v>129</v>
      </c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</row>
    <row r="85" spans="2:14" s="1" customFormat="1" ht="2.65" customHeight="1" x14ac:dyDescent="0.2"/>
    <row r="86" spans="2:14" s="1" customFormat="1" ht="110.1" customHeight="1" x14ac:dyDescent="0.2">
      <c r="B86" s="36" t="s">
        <v>130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5.25" customHeight="1" x14ac:dyDescent="0.2"/>
    <row r="88" spans="2:14" s="1" customFormat="1" ht="110.1" customHeight="1" x14ac:dyDescent="0.2">
      <c r="B88" s="10" t="s">
        <v>131</v>
      </c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2:14" s="1" customFormat="1" ht="5.25" customHeight="1" x14ac:dyDescent="0.2"/>
    <row r="90" spans="2:14" s="1" customFormat="1" ht="37.9" customHeight="1" x14ac:dyDescent="0.2">
      <c r="C90" s="16" t="s">
        <v>112</v>
      </c>
      <c r="D90" s="16"/>
      <c r="E90" s="16"/>
      <c r="F90" s="20" t="s">
        <v>113</v>
      </c>
      <c r="G90" s="20"/>
      <c r="H90" s="20"/>
      <c r="I90" s="20"/>
      <c r="J90" s="20"/>
      <c r="K90" s="20"/>
      <c r="L90" s="20"/>
    </row>
    <row r="91" spans="2:14" s="1" customFormat="1" ht="28.7" customHeight="1" x14ac:dyDescent="0.2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.65" customHeight="1" x14ac:dyDescent="0.2"/>
    <row r="96" spans="2:14" s="1" customFormat="1" ht="203.1" customHeight="1" x14ac:dyDescent="0.2">
      <c r="B96" s="36" t="s">
        <v>132</v>
      </c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</row>
    <row r="97" spans="2:14" s="1" customFormat="1" ht="2.65" customHeight="1" x14ac:dyDescent="0.2"/>
    <row r="98" spans="2:14" s="1" customFormat="1" ht="36.950000000000003" customHeight="1" x14ac:dyDescent="0.2">
      <c r="B98" s="37" t="s">
        <v>133</v>
      </c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</row>
    <row r="99" spans="2:14" s="1" customFormat="1" ht="2.65" customHeight="1" x14ac:dyDescent="0.2"/>
    <row r="100" spans="2:14" s="1" customFormat="1" ht="37.9" customHeight="1" x14ac:dyDescent="0.2">
      <c r="C100" s="16" t="s">
        <v>114</v>
      </c>
      <c r="D100" s="16"/>
      <c r="E100" s="16"/>
      <c r="F100" s="18" t="s">
        <v>115</v>
      </c>
      <c r="G100" s="18"/>
      <c r="H100" s="18"/>
      <c r="I100" s="18"/>
      <c r="J100" s="18"/>
      <c r="K100" s="18"/>
      <c r="L100" s="18"/>
    </row>
    <row r="101" spans="2:14" s="1" customFormat="1" ht="28.7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.65" customHeight="1" x14ac:dyDescent="0.2"/>
    <row r="106" spans="2:14" s="1" customFormat="1" ht="159.94999999999999" customHeight="1" x14ac:dyDescent="0.2">
      <c r="B106" s="36" t="s">
        <v>134</v>
      </c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</row>
    <row r="107" spans="2:14" s="1" customFormat="1" ht="2.65" customHeight="1" x14ac:dyDescent="0.2"/>
    <row r="108" spans="2:14" s="1" customFormat="1" ht="54.95" customHeight="1" x14ac:dyDescent="0.2">
      <c r="B108" s="36" t="s">
        <v>135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60" customHeight="1" x14ac:dyDescent="0.2">
      <c r="B110" s="10" t="s">
        <v>136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48" customHeight="1" x14ac:dyDescent="0.2">
      <c r="B112" s="10" t="s">
        <v>137</v>
      </c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2:14" s="1" customFormat="1" ht="2.65" customHeight="1" x14ac:dyDescent="0.2"/>
    <row r="114" spans="2:14" s="1" customFormat="1" ht="125.1" customHeight="1" x14ac:dyDescent="0.2">
      <c r="B114" s="36" t="s">
        <v>138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84.95" customHeight="1" x14ac:dyDescent="0.2">
      <c r="B116" s="36" t="s">
        <v>139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86.85" customHeight="1" x14ac:dyDescent="0.2"/>
    <row r="118" spans="2:14" s="1" customFormat="1" ht="17.649999999999999" customHeight="1" x14ac:dyDescent="0.2">
      <c r="J118" s="22" t="s">
        <v>140</v>
      </c>
      <c r="K118" s="22"/>
      <c r="L118" s="22"/>
    </row>
    <row r="119" spans="2:14" s="1" customFormat="1" ht="145.15" customHeight="1" x14ac:dyDescent="0.2"/>
    <row r="120" spans="2:14" s="1" customFormat="1" ht="81.599999999999994" customHeight="1" x14ac:dyDescent="0.2">
      <c r="B120" s="11" t="s">
        <v>141</v>
      </c>
      <c r="C120" s="11"/>
      <c r="D120" s="11"/>
      <c r="E120" s="11"/>
      <c r="F120" s="11"/>
      <c r="G120" s="11"/>
      <c r="H120" s="11"/>
      <c r="I120" s="11"/>
      <c r="J120" s="11"/>
      <c r="K120" s="11"/>
    </row>
  </sheetData>
  <mergeCells count="96">
    <mergeCell ref="L77:M77"/>
    <mergeCell ref="L78:M78"/>
    <mergeCell ref="L79:M79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8:L11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3:L103"/>
    <mergeCell ref="F104:L104"/>
    <mergeCell ref="F14:I14"/>
    <mergeCell ref="F81:M81"/>
    <mergeCell ref="F82:M82"/>
    <mergeCell ref="F90:L90"/>
    <mergeCell ref="F91:L91"/>
    <mergeCell ref="F92:L92"/>
    <mergeCell ref="F93:L93"/>
    <mergeCell ref="F94:L94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1:E81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4:N114"/>
    <mergeCell ref="B116:N116"/>
    <mergeCell ref="B120:K120"/>
    <mergeCell ref="B24:M24"/>
    <mergeCell ref="B26:M26"/>
    <mergeCell ref="B29:L29"/>
    <mergeCell ref="B34:L34"/>
    <mergeCell ref="B39:L39"/>
    <mergeCell ref="B82:E82"/>
    <mergeCell ref="B84:N84"/>
    <mergeCell ref="B86:N86"/>
    <mergeCell ref="B88:N88"/>
    <mergeCell ref="B96:N96"/>
    <mergeCell ref="B98:N98"/>
    <mergeCell ref="C100:E100"/>
    <mergeCell ref="C101:E101"/>
    <mergeCell ref="B10:E11"/>
    <mergeCell ref="B106:N106"/>
    <mergeCell ref="B108:N108"/>
    <mergeCell ref="B110:N110"/>
    <mergeCell ref="B112:N112"/>
    <mergeCell ref="C102:E102"/>
    <mergeCell ref="C103:E103"/>
    <mergeCell ref="C104:E104"/>
    <mergeCell ref="C90:E90"/>
    <mergeCell ref="C91:E91"/>
    <mergeCell ref="C92:E92"/>
    <mergeCell ref="C93:E93"/>
    <mergeCell ref="C94:E94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2025-10-30T10:57:02Z</dcterms:created>
  <dcterms:modified xsi:type="dcterms:W3CDTF">2025-10-30T11:21:16Z</dcterms:modified>
</cp:coreProperties>
</file>